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m\Downloads\"/>
    </mc:Choice>
  </mc:AlternateContent>
  <xr:revisionPtr revIDLastSave="0" documentId="13_ncr:1_{F4223C2E-145D-4EC5-8ED0-492C64C9A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vel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4" l="1"/>
  <c r="A12" i="4" s="1"/>
  <c r="A15" i="4" s="1"/>
  <c r="A8" i="4"/>
  <c r="A11" i="4" s="1"/>
  <c r="A14" i="4" s="1"/>
  <c r="A19" i="4" s="1"/>
  <c r="A22" i="4" s="1"/>
  <c r="A25" i="4" l="1"/>
  <c r="A30" i="4" s="1"/>
  <c r="A23" i="4"/>
  <c r="A28" i="4" s="1"/>
  <c r="A20" i="4"/>
  <c r="A10" i="4"/>
  <c r="A13" i="4" s="1"/>
  <c r="A18" i="4" s="1"/>
  <c r="A21" i="4" s="1"/>
  <c r="A24" i="4" s="1"/>
  <c r="A29" i="4" s="1"/>
  <c r="A32" i="4" s="1"/>
  <c r="A35" i="4" s="1"/>
  <c r="A38" i="4" s="1"/>
  <c r="A33" i="4" l="1"/>
  <c r="A31" i="4"/>
  <c r="A34" i="4" l="1"/>
  <c r="A36" i="4"/>
  <c r="A37" i="4" l="1"/>
  <c r="A41" i="4" s="1"/>
  <c r="A44" i="4" s="1"/>
  <c r="A49" i="4" s="1"/>
  <c r="A52" i="4" s="1"/>
  <c r="A55" i="4" s="1"/>
  <c r="A58" i="4" s="1"/>
  <c r="A63" i="4" s="1"/>
  <c r="A66" i="4" s="1"/>
  <c r="A39" i="4"/>
  <c r="A42" i="4" s="1"/>
  <c r="A40" i="4"/>
  <c r="A45" i="4" l="1"/>
  <c r="A43" i="4"/>
  <c r="A69" i="4"/>
  <c r="A68" i="4"/>
  <c r="A75" i="4" s="1"/>
  <c r="A81" i="4" s="1"/>
  <c r="A46" i="4" l="1"/>
  <c r="A51" i="4" s="1"/>
  <c r="A54" i="4" s="1"/>
  <c r="A57" i="4" s="1"/>
  <c r="A60" i="4" s="1"/>
  <c r="A65" i="4" s="1"/>
  <c r="A50" i="4"/>
  <c r="A53" i="4" s="1"/>
  <c r="A56" i="4" s="1"/>
  <c r="A59" i="4" s="1"/>
  <c r="A64" i="4" s="1"/>
  <c r="A67" i="4" s="1"/>
  <c r="A73" i="4" s="1"/>
  <c r="A76" i="4" l="1"/>
  <c r="A82" i="4" s="1"/>
  <c r="A74" i="4"/>
  <c r="A77" i="4" s="1"/>
  <c r="A83" i="4" l="1"/>
  <c r="A84" i="4" s="1"/>
  <c r="A85" i="4"/>
  <c r="A86" i="4" l="1"/>
  <c r="A87" i="4" s="1"/>
  <c r="A88" i="4"/>
  <c r="A93" i="4" l="1"/>
  <c r="A89" i="4"/>
  <c r="A90" i="4" s="1"/>
  <c r="A95" i="4" s="1"/>
  <c r="A98" i="4" s="1"/>
  <c r="A96" i="4" l="1"/>
  <c r="A94" i="4"/>
  <c r="A99" i="4" l="1"/>
  <c r="A97" i="4"/>
  <c r="A105" i="4" l="1"/>
  <c r="A103" i="4"/>
  <c r="A104" i="4" s="1"/>
  <c r="A108" i="4" l="1"/>
  <c r="A106" i="4"/>
  <c r="A107" i="4" s="1"/>
  <c r="A109" i="4" l="1"/>
  <c r="A113" i="4"/>
  <c r="A116" i="4" s="1"/>
  <c r="A110" i="4" l="1"/>
  <c r="A114" i="4"/>
  <c r="A117" i="4" l="1"/>
  <c r="A115" i="4"/>
</calcChain>
</file>

<file path=xl/sharedStrings.xml><?xml version="1.0" encoding="utf-8"?>
<sst xmlns="http://schemas.openxmlformats.org/spreadsheetml/2006/main" count="300" uniqueCount="127">
  <si>
    <t>Dates</t>
  </si>
  <si>
    <t>Reading</t>
  </si>
  <si>
    <t>Area</t>
  </si>
  <si>
    <t>Tutor</t>
  </si>
  <si>
    <t>Derivatives</t>
  </si>
  <si>
    <t>Alternative Investments</t>
  </si>
  <si>
    <t>Understanding Business Cycles</t>
  </si>
  <si>
    <t>Financial Analysis Techniques</t>
  </si>
  <si>
    <t>Market Efficiency</t>
  </si>
  <si>
    <t>Overview of Equity Securities</t>
  </si>
  <si>
    <t xml:space="preserve">Security Market Indexes </t>
  </si>
  <si>
    <t>Code of Ethics and Standards of Professional Conduct</t>
  </si>
  <si>
    <t>Ethics Application</t>
  </si>
  <si>
    <t>Topic Area</t>
  </si>
  <si>
    <t>Exam Weight</t>
  </si>
  <si>
    <t>15-20%</t>
  </si>
  <si>
    <t>8-12%</t>
  </si>
  <si>
    <t>Ethics &amp; Professional Standards</t>
  </si>
  <si>
    <t>Introduction to Financial Statement Analysis</t>
  </si>
  <si>
    <t>Financial Reporting Quality</t>
  </si>
  <si>
    <t>Capital Structure</t>
  </si>
  <si>
    <t>Market Organization and Structure</t>
  </si>
  <si>
    <t>Equity Valuation: Concepts and Basic Tools</t>
  </si>
  <si>
    <t>5-8%</t>
  </si>
  <si>
    <t>Portfolio Management: An Overview</t>
  </si>
  <si>
    <t>Portfolio Risk and Return: Part II</t>
  </si>
  <si>
    <t>Basics Of Portfolio Planning and Construction</t>
  </si>
  <si>
    <t>The Behavioral Biases of Individuals</t>
  </si>
  <si>
    <t>Introduction to Risk Management</t>
  </si>
  <si>
    <t>SEMESTER 1</t>
  </si>
  <si>
    <t>SEMESTER 2</t>
  </si>
  <si>
    <t>Hypothesis Testing</t>
  </si>
  <si>
    <t>Portfolio Risk and Return: Part I</t>
  </si>
  <si>
    <t>Topic</t>
  </si>
  <si>
    <t>Derivative Instrument and Derivative Market Features</t>
  </si>
  <si>
    <t>Forward Commitment and Contingent Claim Features and instruments</t>
  </si>
  <si>
    <t>Derivative Benefits, Risks, and Issuer and Investor Uses</t>
  </si>
  <si>
    <t xml:space="preserve">Arbitrage, Replication, and the Cost of Carry in Pricing Derivatives </t>
  </si>
  <si>
    <t>Pricing and Valuation of Forward Contracts and for an Underlying with Varying Mturities</t>
  </si>
  <si>
    <t>Pricing and Valuation of Futures Contracts</t>
  </si>
  <si>
    <t>Pricing and Valuation Of Interest Rates and Other Swaps</t>
  </si>
  <si>
    <t>Pricing and Valuation Of Options</t>
  </si>
  <si>
    <t>Valuing a Derivative Using a One-Period Binomial Model</t>
  </si>
  <si>
    <t>Option Replication Using Puy-Call Parity</t>
  </si>
  <si>
    <t>SEPTEMBER-OCTOBER</t>
  </si>
  <si>
    <t>Quantitative Methods</t>
  </si>
  <si>
    <t>Economics</t>
  </si>
  <si>
    <t>Financial Statement Analysis</t>
  </si>
  <si>
    <t>Equity Investments</t>
  </si>
  <si>
    <t>Fixed Income</t>
  </si>
  <si>
    <t>Corporate Issuers</t>
  </si>
  <si>
    <t>Portfolio Management</t>
  </si>
  <si>
    <t>6-9%</t>
  </si>
  <si>
    <t>11-14%</t>
  </si>
  <si>
    <t>7-10%</t>
  </si>
  <si>
    <t>Time Value of Money in Finance</t>
  </si>
  <si>
    <t>Rates and Returns</t>
  </si>
  <si>
    <t>Statistical Measures of Asset Returns</t>
  </si>
  <si>
    <t>Probalility Trees and Conditional Expectations</t>
  </si>
  <si>
    <t>Portfolio Mathematics</t>
  </si>
  <si>
    <t>Simulation Methods</t>
  </si>
  <si>
    <t>Estimation and Inference</t>
  </si>
  <si>
    <t>Parametric and Non-Parametric Tests of Independence</t>
  </si>
  <si>
    <t>Introduction to Big Data Techniques</t>
  </si>
  <si>
    <t>Simple Linear Regression</t>
  </si>
  <si>
    <t xml:space="preserve"> The Firm and Market Structures</t>
  </si>
  <si>
    <t>Fiscal Policy</t>
  </si>
  <si>
    <t>Monetary Policy</t>
  </si>
  <si>
    <t>Introduction to Geopolitics</t>
  </si>
  <si>
    <t>International Trade</t>
  </si>
  <si>
    <t>Capital flows and the FX Market</t>
  </si>
  <si>
    <t>Exchange Rate Calculations</t>
  </si>
  <si>
    <t>Organizational Forms, Corporate Issuer Features, and Ownership</t>
  </si>
  <si>
    <t>Investors and Other Stakeholders</t>
  </si>
  <si>
    <t>Corporate Governance: Conflicts, Mechanisms, Risks, and Benefits</t>
  </si>
  <si>
    <t>Working Capital and Liquidity</t>
  </si>
  <si>
    <t>Capital Investments and Capital Allocation</t>
  </si>
  <si>
    <t>Business Models</t>
  </si>
  <si>
    <t>Analyzing Income Statements</t>
  </si>
  <si>
    <t>Analyzing Balance Sheets</t>
  </si>
  <si>
    <t>Analyzing Statements of Cash Flows I</t>
  </si>
  <si>
    <t>Analyzing Statements of Cash Flows II</t>
  </si>
  <si>
    <t>Analysis of Inventories</t>
  </si>
  <si>
    <t>Analysis of Long-Term Assets</t>
  </si>
  <si>
    <t>Topics in Long-Term Liabilities and Equity</t>
  </si>
  <si>
    <t>Analysis of Income Taxes</t>
  </si>
  <si>
    <t>Introduction to Financial Statement Modeling</t>
  </si>
  <si>
    <t>Company Analysis: Past and Present</t>
  </si>
  <si>
    <t>Industry and Competitive Analysis</t>
  </si>
  <si>
    <t>Company Analysis: Forecasting</t>
  </si>
  <si>
    <t>Fixed-Income Instrument Features</t>
  </si>
  <si>
    <t>Fixed-Income Cash Flows and Types</t>
  </si>
  <si>
    <t>Fixed-Income Issuance and Trading</t>
  </si>
  <si>
    <t>Fixed-Income Markets for Corporate Issuers</t>
  </si>
  <si>
    <t>Fixed-Income Markets for Government Issuers</t>
  </si>
  <si>
    <t>Fixed-Income Bond Valuation: Prices and Yields</t>
  </si>
  <si>
    <t>Yield and Yield Spread Measures for Fixed-Rate Bonds</t>
  </si>
  <si>
    <t>Yield and Yield Spread Measures for Floating-Rate Instruments</t>
  </si>
  <si>
    <t>The term Structure of Interest Rates: Spot, Par, and Forward Curves</t>
  </si>
  <si>
    <t>Interest Rate Risk and Return</t>
  </si>
  <si>
    <t>Yield-Based Bond Duration Measures and Properties</t>
  </si>
  <si>
    <t>Yield-Based Bond Convexity and Portfolio Properties</t>
  </si>
  <si>
    <t>Curve-Based and Empirical Fixed-Income Risk Measures</t>
  </si>
  <si>
    <t>Credit Risk</t>
  </si>
  <si>
    <t>Credit Analysis for Government Issuers</t>
  </si>
  <si>
    <t>Credit Analysis for Corporate Issuers</t>
  </si>
  <si>
    <t>Fixed-Income Securitization</t>
  </si>
  <si>
    <t>Asset-Backed Security (ABS) Instrument and Market Features</t>
  </si>
  <si>
    <t>Mortgage-Backed Security (MBS) Instrument and Market Features</t>
  </si>
  <si>
    <t>Alternative Investment Features, Methods, and Structures</t>
  </si>
  <si>
    <t>Alternative Investment Performance and Returns</t>
  </si>
  <si>
    <t>Investments in Private Capital: Equity and Debt</t>
  </si>
  <si>
    <t>Real Estate and Infrastructure</t>
  </si>
  <si>
    <t>Natural Resources</t>
  </si>
  <si>
    <t>Hedge Funds</t>
  </si>
  <si>
    <t>Introduction to Digital Assets</t>
  </si>
  <si>
    <t>Ethics and Trust in the investment Profession</t>
  </si>
  <si>
    <t>Guidance for Standards 1-VII</t>
  </si>
  <si>
    <t>Introduction to the Global investment Performance Standards (GIPS)</t>
  </si>
  <si>
    <t>REVISION CLASSES, TESTS &amp; MOCKS</t>
  </si>
  <si>
    <t>Daniel Muttu</t>
  </si>
  <si>
    <t>Dickson Ssembuya</t>
  </si>
  <si>
    <t>Josephine Nakitende</t>
  </si>
  <si>
    <t>George Jato</t>
  </si>
  <si>
    <t>Lisa Oyella</t>
  </si>
  <si>
    <t>Brian Dujang</t>
  </si>
  <si>
    <t>CFA Level  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</si>
</sst>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3" x14ac:knownFonts="1">
    <font>
      <sz val="9"/>
      <color theme="1"/>
      <name val="Franklin Gothic Book"/>
      <family val="2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" fontId="0" fillId="0" borderId="0" xfId="0" applyNumberFormat="1" applyAlignment="1">
      <alignment horizontal="center" wrapText="1"/>
    </xf>
    <xf numFmtId="1" fontId="1" fillId="0" borderId="0" xfId="1" applyNumberFormat="1" applyFont="1" applyAlignment="1">
      <alignment horizontal="center" wrapText="1"/>
    </xf>
    <xf numFmtId="0" fontId="0" fillId="2" borderId="0" xfId="0" applyFill="1"/>
    <xf numFmtId="1" fontId="0" fillId="2" borderId="0" xfId="0" applyNumberFormat="1" applyFill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" fontId="1" fillId="2" borderId="0" xfId="1" applyNumberFormat="1" applyFont="1" applyFill="1" applyAlignment="1">
      <alignment horizontal="center" wrapText="1"/>
    </xf>
    <xf numFmtId="165" fontId="0" fillId="2" borderId="0" xfId="0" applyNumberFormat="1" applyFill="1" applyAlignment="1">
      <alignment horizontal="left"/>
    </xf>
    <xf numFmtId="1" fontId="0" fillId="2" borderId="0" xfId="1" applyNumberFormat="1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2" fillId="2" borderId="0" xfId="0" applyFont="1" applyFill="1"/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5" fontId="0" fillId="0" borderId="0" xfId="0" applyNumberFormat="1" applyAlignment="1">
      <alignment wrapText="1"/>
    </xf>
    <xf numFmtId="165" fontId="0" fillId="2" borderId="0" xfId="0" applyNumberFormat="1" applyFill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quotePrefix="1" applyAlignment="1">
      <alignment horizontal="center" wrapText="1"/>
    </xf>
    <xf numFmtId="1" fontId="0" fillId="0" borderId="0" xfId="0" applyNumberFormat="1" applyAlignment="1">
      <alignment horizontal="left" wrapText="1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1861-2233-4647-A8B2-C8CFCB421DCD}">
  <sheetPr>
    <pageSetUpPr fitToPage="1"/>
  </sheetPr>
  <dimension ref="A1:G122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5"/>
  <cols>
    <col min="1" max="1" width="28.28515625" style="5" bestFit="1" customWidth="1"/>
    <col min="2" max="2" width="24" style="20" bestFit="1" customWidth="1"/>
    <col min="3" max="3" width="11.28515625" style="20" bestFit="1" customWidth="1"/>
    <col min="4" max="4" width="6.85546875" style="1" bestFit="1" customWidth="1"/>
    <col min="5" max="5" width="7.42578125" style="1" customWidth="1"/>
    <col min="6" max="6" width="50.42578125" style="16" bestFit="1" customWidth="1"/>
    <col min="7" max="7" width="19.140625" customWidth="1"/>
  </cols>
  <sheetData>
    <row r="1" spans="1:7" x14ac:dyDescent="0.25">
      <c r="A1" s="10" t="s">
        <v>126</v>
      </c>
      <c r="B1" s="18"/>
      <c r="C1" s="18"/>
      <c r="D1" s="9"/>
      <c r="E1" s="9"/>
      <c r="F1" s="21"/>
      <c r="G1" s="3"/>
    </row>
    <row r="2" spans="1:7" x14ac:dyDescent="0.25">
      <c r="A2" s="13" t="s">
        <v>29</v>
      </c>
      <c r="B2" s="18"/>
      <c r="C2" s="18"/>
      <c r="D2" s="9"/>
      <c r="E2" s="9"/>
      <c r="F2" s="21"/>
      <c r="G2" s="3"/>
    </row>
    <row r="3" spans="1:7" ht="25.5" x14ac:dyDescent="0.25">
      <c r="A3" s="13" t="s">
        <v>0</v>
      </c>
      <c r="B3" s="19" t="s">
        <v>2</v>
      </c>
      <c r="C3" s="19" t="s">
        <v>14</v>
      </c>
      <c r="D3" s="12" t="s">
        <v>1</v>
      </c>
      <c r="E3" s="12" t="s">
        <v>33</v>
      </c>
      <c r="F3" s="22" t="s">
        <v>13</v>
      </c>
      <c r="G3" s="11" t="s">
        <v>3</v>
      </c>
    </row>
    <row r="4" spans="1:7" x14ac:dyDescent="0.25">
      <c r="A4" s="8"/>
      <c r="B4" s="18"/>
      <c r="C4" s="18"/>
      <c r="D4" s="7"/>
      <c r="E4" s="7"/>
      <c r="F4" s="21"/>
      <c r="G4" s="3"/>
    </row>
    <row r="5" spans="1:7" x14ac:dyDescent="0.25">
      <c r="A5" s="6">
        <v>46055</v>
      </c>
      <c r="B5" s="14" t="s">
        <v>45</v>
      </c>
      <c r="C5" s="27" t="s">
        <v>52</v>
      </c>
      <c r="E5" s="1">
        <v>1</v>
      </c>
      <c r="F5" s="16" t="s">
        <v>56</v>
      </c>
      <c r="G5" t="s">
        <v>120</v>
      </c>
    </row>
    <row r="6" spans="1:7" x14ac:dyDescent="0.25">
      <c r="A6" s="6">
        <v>46056</v>
      </c>
      <c r="B6" s="14" t="s">
        <v>45</v>
      </c>
      <c r="C6" s="14"/>
      <c r="D6" s="2"/>
      <c r="E6" s="2">
        <v>1</v>
      </c>
      <c r="F6" s="16" t="s">
        <v>55</v>
      </c>
      <c r="G6" t="s">
        <v>120</v>
      </c>
    </row>
    <row r="7" spans="1:7" x14ac:dyDescent="0.25">
      <c r="A7" s="6">
        <v>46057</v>
      </c>
      <c r="B7" s="14" t="s">
        <v>45</v>
      </c>
      <c r="C7" s="14"/>
      <c r="E7" s="1">
        <v>1</v>
      </c>
      <c r="F7" s="17" t="s">
        <v>57</v>
      </c>
      <c r="G7" t="s">
        <v>120</v>
      </c>
    </row>
    <row r="8" spans="1:7" x14ac:dyDescent="0.25">
      <c r="A8" s="6">
        <f>A7+5</f>
        <v>46062</v>
      </c>
      <c r="B8" s="14" t="s">
        <v>45</v>
      </c>
      <c r="C8" s="14"/>
      <c r="E8" s="1">
        <v>1</v>
      </c>
      <c r="F8" s="16" t="s">
        <v>58</v>
      </c>
      <c r="G8" t="s">
        <v>120</v>
      </c>
    </row>
    <row r="9" spans="1:7" x14ac:dyDescent="0.25">
      <c r="A9" s="6">
        <f>A6+7</f>
        <v>46063</v>
      </c>
      <c r="B9" s="14" t="s">
        <v>45</v>
      </c>
      <c r="C9" s="14"/>
      <c r="E9" s="1">
        <v>1</v>
      </c>
      <c r="F9" s="17" t="s">
        <v>59</v>
      </c>
      <c r="G9" t="s">
        <v>120</v>
      </c>
    </row>
    <row r="10" spans="1:7" x14ac:dyDescent="0.25">
      <c r="A10" s="6">
        <f t="shared" ref="A10" si="0">A7+7</f>
        <v>46064</v>
      </c>
      <c r="B10" s="14" t="s">
        <v>45</v>
      </c>
      <c r="C10" s="14"/>
      <c r="E10" s="1">
        <v>1</v>
      </c>
      <c r="F10" s="16" t="s">
        <v>60</v>
      </c>
      <c r="G10" t="s">
        <v>120</v>
      </c>
    </row>
    <row r="11" spans="1:7" x14ac:dyDescent="0.25">
      <c r="A11" s="6">
        <f>A8+7</f>
        <v>46069</v>
      </c>
      <c r="B11" s="14" t="s">
        <v>45</v>
      </c>
      <c r="C11" s="14"/>
      <c r="E11" s="1">
        <v>1</v>
      </c>
      <c r="F11" s="17" t="s">
        <v>61</v>
      </c>
      <c r="G11" t="s">
        <v>120</v>
      </c>
    </row>
    <row r="12" spans="1:7" x14ac:dyDescent="0.25">
      <c r="A12" s="6">
        <f>A9+7</f>
        <v>46070</v>
      </c>
      <c r="B12" s="14" t="s">
        <v>45</v>
      </c>
      <c r="C12" s="14"/>
      <c r="E12" s="1">
        <v>1</v>
      </c>
      <c r="F12" s="16" t="s">
        <v>31</v>
      </c>
      <c r="G12" t="s">
        <v>120</v>
      </c>
    </row>
    <row r="13" spans="1:7" x14ac:dyDescent="0.25">
      <c r="A13" s="6">
        <f>A10+7</f>
        <v>46071</v>
      </c>
      <c r="B13" s="14" t="s">
        <v>45</v>
      </c>
      <c r="C13" s="14"/>
      <c r="E13" s="1">
        <v>1</v>
      </c>
      <c r="F13" s="16" t="s">
        <v>62</v>
      </c>
      <c r="G13" t="s">
        <v>120</v>
      </c>
    </row>
    <row r="14" spans="1:7" x14ac:dyDescent="0.25">
      <c r="A14" s="6">
        <f>A11+7</f>
        <v>46076</v>
      </c>
      <c r="B14" s="14" t="s">
        <v>45</v>
      </c>
      <c r="C14" s="14"/>
      <c r="E14" s="1">
        <v>1</v>
      </c>
      <c r="F14" s="16" t="s">
        <v>64</v>
      </c>
      <c r="G14" t="s">
        <v>120</v>
      </c>
    </row>
    <row r="15" spans="1:7" x14ac:dyDescent="0.25">
      <c r="A15" s="6">
        <f>A12+7</f>
        <v>46077</v>
      </c>
      <c r="B15" s="14" t="s">
        <v>45</v>
      </c>
      <c r="C15" s="14"/>
      <c r="E15" s="1">
        <v>1</v>
      </c>
      <c r="F15" s="16" t="s">
        <v>63</v>
      </c>
      <c r="G15" t="s">
        <v>120</v>
      </c>
    </row>
    <row r="16" spans="1:7" x14ac:dyDescent="0.25">
      <c r="A16" s="6"/>
      <c r="B16" s="14"/>
      <c r="C16" s="14"/>
      <c r="F16" s="17"/>
    </row>
    <row r="17" spans="1:7" x14ac:dyDescent="0.25">
      <c r="A17" s="8"/>
      <c r="B17" s="18"/>
      <c r="C17" s="18"/>
      <c r="D17" s="7"/>
      <c r="E17" s="7"/>
      <c r="F17" s="21"/>
      <c r="G17" s="3"/>
    </row>
    <row r="18" spans="1:7" x14ac:dyDescent="0.25">
      <c r="A18" s="6">
        <f>A13+7</f>
        <v>46078</v>
      </c>
      <c r="B18" s="14" t="s">
        <v>48</v>
      </c>
      <c r="C18" s="27" t="s">
        <v>53</v>
      </c>
      <c r="E18" s="1">
        <v>5</v>
      </c>
      <c r="F18" s="16" t="s">
        <v>21</v>
      </c>
      <c r="G18" t="s">
        <v>121</v>
      </c>
    </row>
    <row r="19" spans="1:7" x14ac:dyDescent="0.25">
      <c r="A19" s="6">
        <f>A14+7</f>
        <v>46083</v>
      </c>
      <c r="B19" s="14" t="s">
        <v>48</v>
      </c>
      <c r="C19" s="14"/>
      <c r="E19" s="1">
        <v>5</v>
      </c>
      <c r="F19" s="16" t="s">
        <v>10</v>
      </c>
      <c r="G19" t="s">
        <v>121</v>
      </c>
    </row>
    <row r="20" spans="1:7" x14ac:dyDescent="0.25">
      <c r="A20" s="6">
        <f>A19+1</f>
        <v>46084</v>
      </c>
      <c r="B20" s="14" t="s">
        <v>48</v>
      </c>
      <c r="C20" s="14"/>
      <c r="E20" s="1">
        <v>5</v>
      </c>
      <c r="F20" s="16" t="s">
        <v>8</v>
      </c>
      <c r="G20" t="s">
        <v>121</v>
      </c>
    </row>
    <row r="21" spans="1:7" x14ac:dyDescent="0.25">
      <c r="A21" s="6">
        <f>A18+7</f>
        <v>46085</v>
      </c>
      <c r="B21" s="14" t="s">
        <v>48</v>
      </c>
      <c r="C21" s="14"/>
      <c r="E21" s="1">
        <v>5</v>
      </c>
      <c r="F21" s="16" t="s">
        <v>9</v>
      </c>
      <c r="G21" t="s">
        <v>121</v>
      </c>
    </row>
    <row r="22" spans="1:7" x14ac:dyDescent="0.25">
      <c r="A22" s="6">
        <f>A19+7</f>
        <v>46090</v>
      </c>
      <c r="B22" s="14" t="s">
        <v>48</v>
      </c>
      <c r="C22" s="14"/>
      <c r="E22" s="1">
        <v>5</v>
      </c>
      <c r="F22" s="16" t="s">
        <v>87</v>
      </c>
      <c r="G22" t="s">
        <v>121</v>
      </c>
    </row>
    <row r="23" spans="1:7" x14ac:dyDescent="0.25">
      <c r="A23" s="6">
        <f t="shared" ref="A23" si="1">A22+1</f>
        <v>46091</v>
      </c>
      <c r="B23" s="14" t="s">
        <v>48</v>
      </c>
      <c r="C23" s="14"/>
      <c r="E23" s="1">
        <v>5</v>
      </c>
      <c r="F23" s="16" t="s">
        <v>88</v>
      </c>
      <c r="G23" t="s">
        <v>121</v>
      </c>
    </row>
    <row r="24" spans="1:7" x14ac:dyDescent="0.25">
      <c r="A24" s="6">
        <f t="shared" ref="A24" si="2">A21+7</f>
        <v>46092</v>
      </c>
      <c r="B24" s="14" t="s">
        <v>48</v>
      </c>
      <c r="C24" s="14"/>
      <c r="E24" s="1">
        <v>5</v>
      </c>
      <c r="F24" s="16" t="s">
        <v>89</v>
      </c>
      <c r="G24" t="s">
        <v>121</v>
      </c>
    </row>
    <row r="25" spans="1:7" x14ac:dyDescent="0.25">
      <c r="A25" s="6">
        <f>A22+7</f>
        <v>46097</v>
      </c>
      <c r="B25" s="14" t="s">
        <v>48</v>
      </c>
      <c r="C25" s="14"/>
      <c r="E25" s="1">
        <v>5</v>
      </c>
      <c r="F25" s="16" t="s">
        <v>22</v>
      </c>
      <c r="G25" t="s">
        <v>121</v>
      </c>
    </row>
    <row r="26" spans="1:7" x14ac:dyDescent="0.25">
      <c r="A26" s="6"/>
      <c r="B26" s="14"/>
      <c r="C26" s="14"/>
    </row>
    <row r="27" spans="1:7" x14ac:dyDescent="0.25">
      <c r="A27" s="8"/>
      <c r="B27" s="18"/>
      <c r="C27" s="18"/>
      <c r="D27" s="7"/>
      <c r="E27" s="7"/>
      <c r="F27" s="21"/>
      <c r="G27" s="3"/>
    </row>
    <row r="28" spans="1:7" x14ac:dyDescent="0.25">
      <c r="A28" s="6">
        <f>A23+7</f>
        <v>46098</v>
      </c>
      <c r="B28" s="14" t="s">
        <v>49</v>
      </c>
      <c r="C28" s="27" t="s">
        <v>53</v>
      </c>
      <c r="E28" s="1">
        <v>6</v>
      </c>
      <c r="F28" s="16" t="s">
        <v>90</v>
      </c>
      <c r="G28" t="s">
        <v>122</v>
      </c>
    </row>
    <row r="29" spans="1:7" x14ac:dyDescent="0.25">
      <c r="A29" s="6">
        <f>A24+7</f>
        <v>46099</v>
      </c>
      <c r="B29" s="14" t="s">
        <v>49</v>
      </c>
      <c r="C29" s="14"/>
      <c r="E29" s="1">
        <v>6</v>
      </c>
      <c r="F29" s="16" t="s">
        <v>91</v>
      </c>
      <c r="G29" t="s">
        <v>122</v>
      </c>
    </row>
    <row r="30" spans="1:7" x14ac:dyDescent="0.25">
      <c r="A30" s="6">
        <f>A25+7</f>
        <v>46104</v>
      </c>
      <c r="B30" s="14" t="s">
        <v>49</v>
      </c>
      <c r="C30" s="14"/>
      <c r="E30" s="1">
        <v>6</v>
      </c>
      <c r="F30" s="16" t="s">
        <v>92</v>
      </c>
      <c r="G30" t="s">
        <v>122</v>
      </c>
    </row>
    <row r="31" spans="1:7" x14ac:dyDescent="0.25">
      <c r="A31" s="6">
        <f>A30+1</f>
        <v>46105</v>
      </c>
      <c r="B31" s="14" t="s">
        <v>49</v>
      </c>
      <c r="C31" s="14"/>
      <c r="E31" s="1">
        <v>6</v>
      </c>
      <c r="F31" s="16" t="s">
        <v>93</v>
      </c>
      <c r="G31" t="s">
        <v>122</v>
      </c>
    </row>
    <row r="32" spans="1:7" x14ac:dyDescent="0.25">
      <c r="A32" s="6">
        <f>A29+7</f>
        <v>46106</v>
      </c>
      <c r="B32" s="14" t="s">
        <v>49</v>
      </c>
      <c r="C32" s="14"/>
      <c r="E32" s="1">
        <v>6</v>
      </c>
      <c r="F32" s="16" t="s">
        <v>94</v>
      </c>
      <c r="G32" t="s">
        <v>122</v>
      </c>
    </row>
    <row r="33" spans="1:7" x14ac:dyDescent="0.25">
      <c r="A33" s="6">
        <f>A30+7</f>
        <v>46111</v>
      </c>
      <c r="B33" s="14" t="s">
        <v>49</v>
      </c>
      <c r="C33" s="14"/>
      <c r="E33" s="1">
        <v>6</v>
      </c>
      <c r="F33" s="16" t="s">
        <v>95</v>
      </c>
      <c r="G33" t="s">
        <v>122</v>
      </c>
    </row>
    <row r="34" spans="1:7" x14ac:dyDescent="0.25">
      <c r="A34" s="6">
        <f t="shared" ref="A34" si="3">A33+1</f>
        <v>46112</v>
      </c>
      <c r="B34" s="14" t="s">
        <v>49</v>
      </c>
      <c r="C34" s="14"/>
      <c r="E34" s="1">
        <v>6</v>
      </c>
      <c r="F34" s="16" t="s">
        <v>96</v>
      </c>
      <c r="G34" t="s">
        <v>122</v>
      </c>
    </row>
    <row r="35" spans="1:7" x14ac:dyDescent="0.25">
      <c r="A35" s="6">
        <f t="shared" ref="A35" si="4">A32+7</f>
        <v>46113</v>
      </c>
      <c r="B35" s="14" t="s">
        <v>49</v>
      </c>
      <c r="C35" s="14"/>
      <c r="E35" s="1">
        <v>6</v>
      </c>
      <c r="F35" s="16" t="s">
        <v>97</v>
      </c>
      <c r="G35" t="s">
        <v>122</v>
      </c>
    </row>
    <row r="36" spans="1:7" ht="25.5" x14ac:dyDescent="0.25">
      <c r="A36" s="6">
        <f>A33+8</f>
        <v>46119</v>
      </c>
      <c r="B36" s="14" t="s">
        <v>49</v>
      </c>
      <c r="C36" s="14"/>
      <c r="E36" s="1">
        <v>6</v>
      </c>
      <c r="F36" s="16" t="s">
        <v>98</v>
      </c>
      <c r="G36" t="s">
        <v>122</v>
      </c>
    </row>
    <row r="37" spans="1:7" x14ac:dyDescent="0.25">
      <c r="A37" s="6">
        <f t="shared" ref="A37" si="5">A36+1</f>
        <v>46120</v>
      </c>
      <c r="B37" s="14" t="s">
        <v>49</v>
      </c>
      <c r="C37" s="14"/>
      <c r="E37" s="1">
        <v>6</v>
      </c>
      <c r="F37" s="16" t="s">
        <v>99</v>
      </c>
      <c r="G37" t="s">
        <v>122</v>
      </c>
    </row>
    <row r="38" spans="1:7" x14ac:dyDescent="0.25">
      <c r="A38" s="6">
        <f>A35+8</f>
        <v>46121</v>
      </c>
      <c r="B38" s="14" t="s">
        <v>49</v>
      </c>
      <c r="C38" s="14"/>
      <c r="E38" s="1">
        <v>6</v>
      </c>
      <c r="F38" s="16" t="s">
        <v>100</v>
      </c>
      <c r="G38" t="s">
        <v>122</v>
      </c>
    </row>
    <row r="39" spans="1:7" x14ac:dyDescent="0.25">
      <c r="A39" s="6">
        <f>A36+6</f>
        <v>46125</v>
      </c>
      <c r="B39" s="14" t="s">
        <v>49</v>
      </c>
      <c r="C39" s="14"/>
      <c r="E39" s="1">
        <v>6</v>
      </c>
      <c r="F39" s="16" t="s">
        <v>101</v>
      </c>
      <c r="G39" t="s">
        <v>122</v>
      </c>
    </row>
    <row r="40" spans="1:7" x14ac:dyDescent="0.25">
      <c r="A40" s="6">
        <f t="shared" ref="A40" si="6">A39+1</f>
        <v>46126</v>
      </c>
      <c r="B40" s="14" t="s">
        <v>49</v>
      </c>
      <c r="C40" s="14"/>
      <c r="E40" s="1">
        <v>6</v>
      </c>
      <c r="F40" s="16" t="s">
        <v>102</v>
      </c>
      <c r="G40" t="s">
        <v>122</v>
      </c>
    </row>
    <row r="41" spans="1:7" x14ac:dyDescent="0.25">
      <c r="A41" s="6">
        <f>A37+7</f>
        <v>46127</v>
      </c>
      <c r="B41" s="14" t="s">
        <v>49</v>
      </c>
      <c r="C41" s="14"/>
      <c r="E41" s="1">
        <v>6</v>
      </c>
      <c r="F41" s="16" t="s">
        <v>103</v>
      </c>
      <c r="G41" t="s">
        <v>122</v>
      </c>
    </row>
    <row r="42" spans="1:7" x14ac:dyDescent="0.25">
      <c r="A42" s="6">
        <f>A39+7</f>
        <v>46132</v>
      </c>
      <c r="B42" s="14" t="s">
        <v>49</v>
      </c>
      <c r="C42" s="14"/>
      <c r="E42" s="1">
        <v>6</v>
      </c>
      <c r="F42" s="16" t="s">
        <v>104</v>
      </c>
      <c r="G42" t="s">
        <v>122</v>
      </c>
    </row>
    <row r="43" spans="1:7" x14ac:dyDescent="0.25">
      <c r="A43" s="6">
        <f t="shared" ref="A43" si="7">A42+1</f>
        <v>46133</v>
      </c>
      <c r="B43" s="14" t="s">
        <v>49</v>
      </c>
      <c r="C43" s="14"/>
      <c r="E43" s="1">
        <v>6</v>
      </c>
      <c r="F43" s="16" t="s">
        <v>105</v>
      </c>
      <c r="G43" t="s">
        <v>122</v>
      </c>
    </row>
    <row r="44" spans="1:7" x14ac:dyDescent="0.25">
      <c r="A44" s="6">
        <f>A41+7</f>
        <v>46134</v>
      </c>
      <c r="B44" s="14" t="s">
        <v>49</v>
      </c>
      <c r="C44" s="14"/>
      <c r="E44" s="1">
        <v>6</v>
      </c>
      <c r="F44" s="16" t="s">
        <v>106</v>
      </c>
      <c r="G44" t="s">
        <v>122</v>
      </c>
    </row>
    <row r="45" spans="1:7" x14ac:dyDescent="0.25">
      <c r="A45" s="6">
        <f>A42+7</f>
        <v>46139</v>
      </c>
      <c r="B45" s="14" t="s">
        <v>49</v>
      </c>
      <c r="C45" s="14"/>
      <c r="E45" s="1">
        <v>6</v>
      </c>
      <c r="F45" s="16" t="s">
        <v>107</v>
      </c>
      <c r="G45" t="s">
        <v>122</v>
      </c>
    </row>
    <row r="46" spans="1:7" ht="25.5" x14ac:dyDescent="0.25">
      <c r="A46" s="6">
        <f t="shared" ref="A46" si="8">A45+1</f>
        <v>46140</v>
      </c>
      <c r="B46" s="14" t="s">
        <v>49</v>
      </c>
      <c r="C46" s="14"/>
      <c r="E46" s="1">
        <v>6</v>
      </c>
      <c r="F46" s="16" t="s">
        <v>108</v>
      </c>
      <c r="G46" t="s">
        <v>122</v>
      </c>
    </row>
    <row r="47" spans="1:7" x14ac:dyDescent="0.25">
      <c r="A47" s="6"/>
      <c r="B47" s="14"/>
      <c r="C47" s="14"/>
    </row>
    <row r="48" spans="1:7" x14ac:dyDescent="0.25">
      <c r="A48" s="8"/>
      <c r="B48" s="15"/>
      <c r="C48" s="15"/>
      <c r="D48" s="4"/>
      <c r="E48" s="4"/>
      <c r="F48" s="21"/>
      <c r="G48" s="3"/>
    </row>
    <row r="49" spans="1:7" x14ac:dyDescent="0.25">
      <c r="A49" s="6">
        <f>A44+7</f>
        <v>46141</v>
      </c>
      <c r="B49" s="14" t="s">
        <v>47</v>
      </c>
      <c r="C49" s="27" t="s">
        <v>53</v>
      </c>
      <c r="E49" s="1">
        <v>3</v>
      </c>
      <c r="F49" s="16" t="s">
        <v>18</v>
      </c>
      <c r="G49" t="s">
        <v>123</v>
      </c>
    </row>
    <row r="50" spans="1:7" x14ac:dyDescent="0.25">
      <c r="A50" s="6">
        <f>A45+7</f>
        <v>46146</v>
      </c>
      <c r="B50" s="14" t="s">
        <v>47</v>
      </c>
      <c r="C50" s="14"/>
      <c r="E50" s="1">
        <v>3</v>
      </c>
      <c r="F50" s="17" t="s">
        <v>78</v>
      </c>
      <c r="G50" t="s">
        <v>123</v>
      </c>
    </row>
    <row r="51" spans="1:7" x14ac:dyDescent="0.25">
      <c r="A51" s="6">
        <f>A46+7</f>
        <v>46147</v>
      </c>
      <c r="B51" s="14" t="s">
        <v>47</v>
      </c>
      <c r="C51" s="14"/>
      <c r="E51" s="1">
        <v>3</v>
      </c>
      <c r="F51" s="17" t="s">
        <v>79</v>
      </c>
      <c r="G51" t="s">
        <v>123</v>
      </c>
    </row>
    <row r="52" spans="1:7" x14ac:dyDescent="0.25">
      <c r="A52" s="6">
        <f>A49+8</f>
        <v>46149</v>
      </c>
      <c r="B52" s="14" t="s">
        <v>47</v>
      </c>
      <c r="C52" s="14"/>
      <c r="E52" s="1">
        <v>3</v>
      </c>
      <c r="F52" s="17" t="s">
        <v>80</v>
      </c>
      <c r="G52" t="s">
        <v>123</v>
      </c>
    </row>
    <row r="53" spans="1:7" x14ac:dyDescent="0.25">
      <c r="A53" s="6">
        <f>A50+7</f>
        <v>46153</v>
      </c>
      <c r="B53" s="14" t="s">
        <v>47</v>
      </c>
      <c r="C53" s="14"/>
      <c r="E53" s="1">
        <v>3</v>
      </c>
      <c r="F53" s="17" t="s">
        <v>81</v>
      </c>
      <c r="G53" t="s">
        <v>123</v>
      </c>
    </row>
    <row r="54" spans="1:7" x14ac:dyDescent="0.25">
      <c r="A54" s="6">
        <f>A51+7</f>
        <v>46154</v>
      </c>
      <c r="B54" s="14" t="s">
        <v>47</v>
      </c>
      <c r="C54" s="14"/>
      <c r="E54" s="1">
        <v>3</v>
      </c>
      <c r="F54" s="16" t="s">
        <v>82</v>
      </c>
      <c r="G54" t="s">
        <v>123</v>
      </c>
    </row>
    <row r="55" spans="1:7" x14ac:dyDescent="0.25">
      <c r="A55" s="6">
        <f>A52+6</f>
        <v>46155</v>
      </c>
      <c r="B55" s="14" t="s">
        <v>47</v>
      </c>
      <c r="C55" s="14"/>
      <c r="E55" s="1">
        <v>3</v>
      </c>
      <c r="F55" s="16" t="s">
        <v>83</v>
      </c>
      <c r="G55" t="s">
        <v>123</v>
      </c>
    </row>
    <row r="56" spans="1:7" x14ac:dyDescent="0.25">
      <c r="A56" s="6">
        <f>A53+7</f>
        <v>46160</v>
      </c>
      <c r="B56" s="14" t="s">
        <v>47</v>
      </c>
      <c r="C56" s="14"/>
      <c r="E56" s="1">
        <v>3</v>
      </c>
      <c r="F56" s="16" t="s">
        <v>84</v>
      </c>
      <c r="G56" t="s">
        <v>123</v>
      </c>
    </row>
    <row r="57" spans="1:7" x14ac:dyDescent="0.25">
      <c r="A57" s="6">
        <f>A54+7</f>
        <v>46161</v>
      </c>
      <c r="B57" s="14" t="s">
        <v>47</v>
      </c>
      <c r="C57" s="14"/>
      <c r="D57" s="23"/>
      <c r="E57" s="1">
        <v>3</v>
      </c>
      <c r="F57" s="17" t="s">
        <v>85</v>
      </c>
      <c r="G57" t="s">
        <v>123</v>
      </c>
    </row>
    <row r="58" spans="1:7" x14ac:dyDescent="0.25">
      <c r="A58" s="6">
        <f>A55+7</f>
        <v>46162</v>
      </c>
      <c r="B58" s="14" t="s">
        <v>47</v>
      </c>
      <c r="C58" s="14"/>
      <c r="D58" s="23"/>
      <c r="E58" s="23">
        <v>3</v>
      </c>
      <c r="F58" s="16" t="s">
        <v>19</v>
      </c>
      <c r="G58" t="s">
        <v>123</v>
      </c>
    </row>
    <row r="59" spans="1:7" x14ac:dyDescent="0.25">
      <c r="A59" s="6">
        <f>A56+7</f>
        <v>46167</v>
      </c>
      <c r="B59" s="14" t="s">
        <v>47</v>
      </c>
      <c r="C59" s="14"/>
      <c r="E59" s="23">
        <v>3</v>
      </c>
      <c r="F59" s="16" t="s">
        <v>7</v>
      </c>
      <c r="G59" t="s">
        <v>123</v>
      </c>
    </row>
    <row r="60" spans="1:7" x14ac:dyDescent="0.25">
      <c r="A60" s="6">
        <f>A57+7</f>
        <v>46168</v>
      </c>
      <c r="B60" s="14" t="s">
        <v>47</v>
      </c>
      <c r="C60" s="14"/>
      <c r="E60" s="1">
        <v>3</v>
      </c>
      <c r="F60" s="14" t="s">
        <v>86</v>
      </c>
      <c r="G60" t="s">
        <v>123</v>
      </c>
    </row>
    <row r="61" spans="1:7" x14ac:dyDescent="0.25">
      <c r="A61" s="6"/>
      <c r="B61" s="14"/>
      <c r="C61" s="14"/>
      <c r="F61" s="14"/>
    </row>
    <row r="62" spans="1:7" x14ac:dyDescent="0.25">
      <c r="A62" s="8"/>
      <c r="B62" s="15"/>
      <c r="C62" s="15"/>
      <c r="D62" s="4"/>
      <c r="E62" s="4"/>
      <c r="F62" s="21"/>
      <c r="G62" s="3"/>
    </row>
    <row r="63" spans="1:7" x14ac:dyDescent="0.25">
      <c r="A63" s="6">
        <f>A58+7</f>
        <v>46169</v>
      </c>
      <c r="B63" s="14" t="s">
        <v>50</v>
      </c>
      <c r="C63" s="27" t="s">
        <v>52</v>
      </c>
      <c r="E63" s="1">
        <v>4</v>
      </c>
      <c r="F63" s="16" t="s">
        <v>72</v>
      </c>
      <c r="G63" t="s">
        <v>121</v>
      </c>
    </row>
    <row r="64" spans="1:7" x14ac:dyDescent="0.25">
      <c r="A64" s="6">
        <f>A59+7</f>
        <v>46174</v>
      </c>
      <c r="B64" s="14" t="s">
        <v>50</v>
      </c>
      <c r="C64" s="14"/>
      <c r="E64" s="1">
        <v>4</v>
      </c>
      <c r="F64" s="17" t="s">
        <v>73</v>
      </c>
      <c r="G64" t="s">
        <v>121</v>
      </c>
    </row>
    <row r="65" spans="1:7" ht="25.5" x14ac:dyDescent="0.25">
      <c r="A65" s="6">
        <f>A60+7</f>
        <v>46175</v>
      </c>
      <c r="B65" s="14" t="s">
        <v>50</v>
      </c>
      <c r="C65" s="14"/>
      <c r="E65" s="1">
        <v>4</v>
      </c>
      <c r="F65" s="16" t="s">
        <v>74</v>
      </c>
      <c r="G65" t="s">
        <v>121</v>
      </c>
    </row>
    <row r="66" spans="1:7" x14ac:dyDescent="0.25">
      <c r="A66" s="6">
        <f>A63+7</f>
        <v>46176</v>
      </c>
      <c r="B66" s="14" t="s">
        <v>50</v>
      </c>
      <c r="C66" s="14"/>
      <c r="E66" s="1">
        <v>4</v>
      </c>
      <c r="F66" s="16" t="s">
        <v>75</v>
      </c>
      <c r="G66" t="s">
        <v>121</v>
      </c>
    </row>
    <row r="67" spans="1:7" x14ac:dyDescent="0.25">
      <c r="A67" s="6">
        <f>A64+8</f>
        <v>46182</v>
      </c>
      <c r="B67" s="14" t="s">
        <v>50</v>
      </c>
      <c r="C67" s="14"/>
      <c r="E67" s="1">
        <v>4</v>
      </c>
      <c r="F67" s="16" t="s">
        <v>76</v>
      </c>
      <c r="G67" t="s">
        <v>121</v>
      </c>
    </row>
    <row r="68" spans="1:7" x14ac:dyDescent="0.25">
      <c r="A68" s="6">
        <f>A66+7</f>
        <v>46183</v>
      </c>
      <c r="B68" s="14" t="s">
        <v>50</v>
      </c>
      <c r="C68" s="14"/>
      <c r="E68" s="1">
        <v>4</v>
      </c>
      <c r="F68" s="16" t="s">
        <v>20</v>
      </c>
      <c r="G68" t="s">
        <v>121</v>
      </c>
    </row>
    <row r="69" spans="1:7" x14ac:dyDescent="0.25">
      <c r="A69" s="6">
        <f>A66+8</f>
        <v>46184</v>
      </c>
      <c r="B69" s="14" t="s">
        <v>50</v>
      </c>
      <c r="C69" s="14"/>
      <c r="E69" s="1">
        <v>4</v>
      </c>
      <c r="F69" s="16" t="s">
        <v>77</v>
      </c>
      <c r="G69" t="s">
        <v>121</v>
      </c>
    </row>
    <row r="70" spans="1:7" x14ac:dyDescent="0.25">
      <c r="A70" s="6"/>
      <c r="B70" s="14"/>
      <c r="C70" s="14"/>
    </row>
    <row r="71" spans="1:7" x14ac:dyDescent="0.25">
      <c r="A71" s="8"/>
      <c r="B71" s="15"/>
      <c r="C71" s="15"/>
      <c r="D71" s="4"/>
      <c r="E71" s="4"/>
      <c r="F71" s="21"/>
      <c r="G71" s="3"/>
    </row>
    <row r="72" spans="1:7" x14ac:dyDescent="0.25">
      <c r="A72" s="6"/>
      <c r="B72" s="14" t="s">
        <v>51</v>
      </c>
      <c r="C72" s="27" t="s">
        <v>16</v>
      </c>
      <c r="E72" s="1">
        <v>9</v>
      </c>
      <c r="F72" s="16" t="s">
        <v>32</v>
      </c>
    </row>
    <row r="73" spans="1:7" x14ac:dyDescent="0.25">
      <c r="A73" s="6">
        <f>A67+6</f>
        <v>46188</v>
      </c>
      <c r="B73" s="14" t="s">
        <v>51</v>
      </c>
      <c r="C73" s="14"/>
      <c r="E73" s="1">
        <v>9</v>
      </c>
      <c r="F73" s="16" t="s">
        <v>25</v>
      </c>
      <c r="G73" t="s">
        <v>120</v>
      </c>
    </row>
    <row r="74" spans="1:7" x14ac:dyDescent="0.25">
      <c r="A74" s="6">
        <f>A73+1</f>
        <v>46189</v>
      </c>
      <c r="B74" s="14" t="s">
        <v>51</v>
      </c>
      <c r="C74" s="14"/>
      <c r="E74" s="1">
        <v>9</v>
      </c>
      <c r="F74" s="16" t="s">
        <v>24</v>
      </c>
      <c r="G74" t="s">
        <v>120</v>
      </c>
    </row>
    <row r="75" spans="1:7" x14ac:dyDescent="0.25">
      <c r="A75" s="6">
        <f>A68+7</f>
        <v>46190</v>
      </c>
      <c r="B75" s="14" t="s">
        <v>51</v>
      </c>
      <c r="C75" s="14"/>
      <c r="E75" s="1">
        <v>9</v>
      </c>
      <c r="F75" s="16" t="s">
        <v>26</v>
      </c>
      <c r="G75" t="s">
        <v>120</v>
      </c>
    </row>
    <row r="76" spans="1:7" x14ac:dyDescent="0.25">
      <c r="A76" s="6">
        <f>A73+7</f>
        <v>46195</v>
      </c>
      <c r="B76" s="14" t="s">
        <v>51</v>
      </c>
      <c r="C76" s="14"/>
      <c r="E76" s="1">
        <v>9</v>
      </c>
      <c r="F76" s="16" t="s">
        <v>27</v>
      </c>
      <c r="G76" t="s">
        <v>120</v>
      </c>
    </row>
    <row r="77" spans="1:7" x14ac:dyDescent="0.25">
      <c r="A77" s="6">
        <f>A74+7</f>
        <v>46196</v>
      </c>
      <c r="B77" s="14" t="s">
        <v>51</v>
      </c>
      <c r="C77" s="14"/>
      <c r="E77" s="1">
        <v>9</v>
      </c>
      <c r="F77" s="16" t="s">
        <v>28</v>
      </c>
      <c r="G77" t="s">
        <v>120</v>
      </c>
    </row>
    <row r="78" spans="1:7" x14ac:dyDescent="0.25">
      <c r="A78" s="6"/>
      <c r="B78" s="14"/>
      <c r="C78" s="14"/>
    </row>
    <row r="79" spans="1:7" x14ac:dyDescent="0.25">
      <c r="A79" s="8"/>
      <c r="B79" s="15"/>
      <c r="C79" s="15"/>
      <c r="D79" s="4"/>
      <c r="E79" s="4"/>
      <c r="F79" s="21"/>
      <c r="G79" s="3"/>
    </row>
    <row r="80" spans="1:7" x14ac:dyDescent="0.25">
      <c r="A80" s="6"/>
      <c r="B80" s="14"/>
      <c r="C80" s="14"/>
    </row>
    <row r="81" spans="1:7" x14ac:dyDescent="0.25">
      <c r="A81" s="6">
        <f>A75+7</f>
        <v>46197</v>
      </c>
      <c r="B81" s="14" t="s">
        <v>4</v>
      </c>
      <c r="C81" s="27" t="s">
        <v>23</v>
      </c>
      <c r="E81" s="1">
        <v>7</v>
      </c>
      <c r="F81" s="16" t="s">
        <v>34</v>
      </c>
      <c r="G81" t="s">
        <v>125</v>
      </c>
    </row>
    <row r="82" spans="1:7" ht="25.5" x14ac:dyDescent="0.25">
      <c r="A82" s="6">
        <f>A76+7</f>
        <v>46202</v>
      </c>
      <c r="B82" s="14" t="s">
        <v>4</v>
      </c>
      <c r="C82" s="14"/>
      <c r="E82" s="1">
        <v>7</v>
      </c>
      <c r="F82" s="16" t="s">
        <v>35</v>
      </c>
      <c r="G82" t="s">
        <v>125</v>
      </c>
    </row>
    <row r="83" spans="1:7" x14ac:dyDescent="0.25">
      <c r="A83" s="6">
        <f>A82+1</f>
        <v>46203</v>
      </c>
      <c r="B83" s="14" t="s">
        <v>4</v>
      </c>
      <c r="C83" s="14"/>
      <c r="E83" s="1">
        <v>7</v>
      </c>
      <c r="F83" s="16" t="s">
        <v>36</v>
      </c>
      <c r="G83" t="s">
        <v>125</v>
      </c>
    </row>
    <row r="84" spans="1:7" x14ac:dyDescent="0.25">
      <c r="A84" s="6">
        <f>A83+1</f>
        <v>46204</v>
      </c>
      <c r="B84" s="14" t="s">
        <v>4</v>
      </c>
      <c r="C84" s="14"/>
      <c r="E84" s="1">
        <v>7</v>
      </c>
      <c r="F84" s="16" t="s">
        <v>37</v>
      </c>
      <c r="G84" t="s">
        <v>125</v>
      </c>
    </row>
    <row r="85" spans="1:7" ht="25.5" x14ac:dyDescent="0.25">
      <c r="A85" s="6">
        <f>A82+7</f>
        <v>46209</v>
      </c>
      <c r="B85" s="14" t="s">
        <v>4</v>
      </c>
      <c r="C85" s="14"/>
      <c r="E85" s="1">
        <v>7</v>
      </c>
      <c r="F85" s="16" t="s">
        <v>38</v>
      </c>
      <c r="G85" t="s">
        <v>125</v>
      </c>
    </row>
    <row r="86" spans="1:7" x14ac:dyDescent="0.25">
      <c r="A86" s="6">
        <f>A85+1</f>
        <v>46210</v>
      </c>
      <c r="B86" s="14" t="s">
        <v>4</v>
      </c>
      <c r="C86" s="14"/>
      <c r="E86" s="1">
        <v>7</v>
      </c>
      <c r="F86" s="16" t="s">
        <v>39</v>
      </c>
      <c r="G86" t="s">
        <v>125</v>
      </c>
    </row>
    <row r="87" spans="1:7" x14ac:dyDescent="0.25">
      <c r="A87" s="6">
        <f>A86+1</f>
        <v>46211</v>
      </c>
      <c r="B87" s="14" t="s">
        <v>4</v>
      </c>
      <c r="C87" s="14"/>
      <c r="E87" s="1">
        <v>7</v>
      </c>
      <c r="F87" s="16" t="s">
        <v>40</v>
      </c>
      <c r="G87" t="s">
        <v>125</v>
      </c>
    </row>
    <row r="88" spans="1:7" x14ac:dyDescent="0.25">
      <c r="A88" s="6">
        <f>A85+7</f>
        <v>46216</v>
      </c>
      <c r="B88" s="14" t="s">
        <v>4</v>
      </c>
      <c r="C88" s="14"/>
      <c r="E88" s="1">
        <v>7</v>
      </c>
      <c r="F88" s="16" t="s">
        <v>41</v>
      </c>
      <c r="G88" t="s">
        <v>125</v>
      </c>
    </row>
    <row r="89" spans="1:7" x14ac:dyDescent="0.25">
      <c r="A89" s="6">
        <f>A88+1</f>
        <v>46217</v>
      </c>
      <c r="B89" s="14" t="s">
        <v>4</v>
      </c>
      <c r="C89" s="14"/>
      <c r="E89" s="1">
        <v>7</v>
      </c>
      <c r="F89" s="16" t="s">
        <v>43</v>
      </c>
      <c r="G89" t="s">
        <v>125</v>
      </c>
    </row>
    <row r="90" spans="1:7" x14ac:dyDescent="0.25">
      <c r="A90" s="6">
        <f>A89+1</f>
        <v>46218</v>
      </c>
      <c r="B90" s="14" t="s">
        <v>4</v>
      </c>
      <c r="C90" s="14"/>
      <c r="E90" s="1">
        <v>7</v>
      </c>
      <c r="F90" s="16" t="s">
        <v>42</v>
      </c>
      <c r="G90" t="s">
        <v>125</v>
      </c>
    </row>
    <row r="92" spans="1:7" x14ac:dyDescent="0.25">
      <c r="A92" s="8"/>
      <c r="B92" s="15"/>
      <c r="C92" s="15"/>
      <c r="D92" s="4"/>
      <c r="E92" s="4"/>
      <c r="F92" s="21"/>
      <c r="G92" s="3"/>
    </row>
    <row r="93" spans="1:7" x14ac:dyDescent="0.25">
      <c r="A93" s="6">
        <f>A88+7</f>
        <v>46223</v>
      </c>
      <c r="B93" s="14" t="s">
        <v>5</v>
      </c>
      <c r="C93" s="27" t="s">
        <v>54</v>
      </c>
      <c r="E93" s="1">
        <v>8</v>
      </c>
      <c r="F93" s="16" t="s">
        <v>109</v>
      </c>
      <c r="G93" t="s">
        <v>125</v>
      </c>
    </row>
    <row r="94" spans="1:7" x14ac:dyDescent="0.25">
      <c r="A94" s="6">
        <f>A93+1</f>
        <v>46224</v>
      </c>
      <c r="B94" s="14" t="s">
        <v>5</v>
      </c>
      <c r="C94" s="14"/>
      <c r="E94" s="1">
        <v>8</v>
      </c>
      <c r="F94" s="16" t="s">
        <v>110</v>
      </c>
      <c r="G94" t="s">
        <v>125</v>
      </c>
    </row>
    <row r="95" spans="1:7" x14ac:dyDescent="0.25">
      <c r="A95" s="6">
        <f>A90+7</f>
        <v>46225</v>
      </c>
      <c r="B95" s="14" t="s">
        <v>5</v>
      </c>
      <c r="C95" s="14"/>
      <c r="E95" s="1">
        <v>8</v>
      </c>
      <c r="F95" s="16" t="s">
        <v>111</v>
      </c>
      <c r="G95" t="s">
        <v>125</v>
      </c>
    </row>
    <row r="96" spans="1:7" x14ac:dyDescent="0.25">
      <c r="A96" s="6">
        <f>A93+7</f>
        <v>46230</v>
      </c>
      <c r="B96" s="14" t="s">
        <v>5</v>
      </c>
      <c r="C96" s="14"/>
      <c r="E96" s="1">
        <v>8</v>
      </c>
      <c r="F96" s="16" t="s">
        <v>112</v>
      </c>
      <c r="G96" t="s">
        <v>125</v>
      </c>
    </row>
    <row r="97" spans="1:7" x14ac:dyDescent="0.25">
      <c r="A97" s="6">
        <f>A96+1</f>
        <v>46231</v>
      </c>
      <c r="B97" s="14" t="s">
        <v>5</v>
      </c>
      <c r="C97" s="14"/>
      <c r="E97" s="1">
        <v>8</v>
      </c>
      <c r="F97" s="16" t="s">
        <v>113</v>
      </c>
      <c r="G97" t="s">
        <v>125</v>
      </c>
    </row>
    <row r="98" spans="1:7" x14ac:dyDescent="0.25">
      <c r="A98" s="6">
        <f>A95+7</f>
        <v>46232</v>
      </c>
      <c r="B98" s="14" t="s">
        <v>5</v>
      </c>
      <c r="C98" s="14"/>
      <c r="E98" s="1">
        <v>8</v>
      </c>
      <c r="F98" s="16" t="s">
        <v>114</v>
      </c>
      <c r="G98" t="s">
        <v>125</v>
      </c>
    </row>
    <row r="99" spans="1:7" x14ac:dyDescent="0.25">
      <c r="A99" s="6">
        <f>A96+7</f>
        <v>46237</v>
      </c>
      <c r="B99" s="14" t="s">
        <v>5</v>
      </c>
      <c r="C99" s="14"/>
      <c r="E99" s="1">
        <v>8</v>
      </c>
      <c r="F99" s="16" t="s">
        <v>115</v>
      </c>
      <c r="G99" t="s">
        <v>125</v>
      </c>
    </row>
    <row r="100" spans="1:7" x14ac:dyDescent="0.25">
      <c r="A100" s="6"/>
      <c r="B100" s="14"/>
      <c r="C100" s="14"/>
    </row>
    <row r="101" spans="1:7" x14ac:dyDescent="0.25">
      <c r="A101" s="8"/>
      <c r="B101" s="15"/>
      <c r="C101" s="15"/>
      <c r="D101" s="4"/>
      <c r="E101" s="4"/>
      <c r="F101" s="21"/>
      <c r="G101" s="3"/>
    </row>
    <row r="102" spans="1:7" x14ac:dyDescent="0.25">
      <c r="A102" s="6"/>
      <c r="B102" s="14"/>
      <c r="C102" s="14"/>
    </row>
    <row r="103" spans="1:7" x14ac:dyDescent="0.25">
      <c r="A103" s="6">
        <f>A99+1</f>
        <v>46238</v>
      </c>
      <c r="B103" s="14" t="s">
        <v>46</v>
      </c>
      <c r="C103" s="27" t="s">
        <v>52</v>
      </c>
      <c r="E103" s="1">
        <v>2</v>
      </c>
      <c r="F103" s="16" t="s">
        <v>65</v>
      </c>
      <c r="G103" t="s">
        <v>121</v>
      </c>
    </row>
    <row r="104" spans="1:7" x14ac:dyDescent="0.25">
      <c r="A104" s="6">
        <f>A103+1</f>
        <v>46239</v>
      </c>
      <c r="B104" s="14" t="s">
        <v>46</v>
      </c>
      <c r="C104" s="14"/>
      <c r="E104" s="1">
        <v>2</v>
      </c>
      <c r="F104" s="16" t="s">
        <v>6</v>
      </c>
      <c r="G104" t="s">
        <v>121</v>
      </c>
    </row>
    <row r="105" spans="1:7" x14ac:dyDescent="0.25">
      <c r="A105" s="6">
        <f>A99+7</f>
        <v>46244</v>
      </c>
      <c r="B105" s="14" t="s">
        <v>46</v>
      </c>
      <c r="C105" s="14"/>
      <c r="E105" s="1">
        <v>2</v>
      </c>
      <c r="F105" s="16" t="s">
        <v>66</v>
      </c>
      <c r="G105" t="s">
        <v>121</v>
      </c>
    </row>
    <row r="106" spans="1:7" x14ac:dyDescent="0.25">
      <c r="A106" s="6">
        <f>A105+1</f>
        <v>46245</v>
      </c>
      <c r="B106" s="14" t="s">
        <v>46</v>
      </c>
      <c r="C106" s="14"/>
      <c r="D106" s="23"/>
      <c r="E106" s="23">
        <v>2</v>
      </c>
      <c r="F106" s="16" t="s">
        <v>67</v>
      </c>
      <c r="G106" t="s">
        <v>121</v>
      </c>
    </row>
    <row r="107" spans="1:7" x14ac:dyDescent="0.25">
      <c r="A107" s="6">
        <f>A106+1</f>
        <v>46246</v>
      </c>
      <c r="B107" s="14" t="s">
        <v>46</v>
      </c>
      <c r="C107" s="14"/>
      <c r="E107" s="1">
        <v>2</v>
      </c>
      <c r="F107" s="16" t="s">
        <v>68</v>
      </c>
      <c r="G107" t="s">
        <v>121</v>
      </c>
    </row>
    <row r="108" spans="1:7" x14ac:dyDescent="0.25">
      <c r="A108" s="6">
        <f>A105+7</f>
        <v>46251</v>
      </c>
      <c r="B108" s="14" t="s">
        <v>46</v>
      </c>
      <c r="C108" s="14"/>
      <c r="E108" s="1">
        <v>2</v>
      </c>
      <c r="F108" s="17" t="s">
        <v>69</v>
      </c>
      <c r="G108" t="s">
        <v>121</v>
      </c>
    </row>
    <row r="109" spans="1:7" x14ac:dyDescent="0.25">
      <c r="A109" s="6">
        <f>A108+1</f>
        <v>46252</v>
      </c>
      <c r="B109" s="14" t="s">
        <v>46</v>
      </c>
      <c r="C109" s="14"/>
      <c r="E109" s="1">
        <v>2</v>
      </c>
      <c r="F109" s="17" t="s">
        <v>70</v>
      </c>
      <c r="G109" t="s">
        <v>121</v>
      </c>
    </row>
    <row r="110" spans="1:7" x14ac:dyDescent="0.25">
      <c r="A110" s="6">
        <f>A109+1</f>
        <v>46253</v>
      </c>
      <c r="B110" s="14" t="s">
        <v>46</v>
      </c>
      <c r="C110" s="14"/>
      <c r="E110" s="1">
        <v>2</v>
      </c>
      <c r="F110" s="16" t="s">
        <v>71</v>
      </c>
      <c r="G110" t="s">
        <v>121</v>
      </c>
    </row>
    <row r="111" spans="1:7" x14ac:dyDescent="0.25">
      <c r="A111" s="8"/>
      <c r="B111" s="15"/>
      <c r="C111" s="15"/>
      <c r="D111" s="4"/>
      <c r="E111" s="4"/>
      <c r="F111" s="21"/>
      <c r="G111" s="3"/>
    </row>
    <row r="113" spans="1:7" ht="25.5" x14ac:dyDescent="0.25">
      <c r="A113" s="6">
        <f>A108+7</f>
        <v>46258</v>
      </c>
      <c r="B113" s="20" t="s">
        <v>17</v>
      </c>
      <c r="C113" s="28" t="s">
        <v>15</v>
      </c>
      <c r="E113" s="1">
        <v>10</v>
      </c>
      <c r="F113" s="16" t="s">
        <v>116</v>
      </c>
      <c r="G113" t="s">
        <v>124</v>
      </c>
    </row>
    <row r="114" spans="1:7" ht="25.5" x14ac:dyDescent="0.25">
      <c r="A114" s="6">
        <f>A109+7</f>
        <v>46259</v>
      </c>
      <c r="B114" s="20" t="s">
        <v>17</v>
      </c>
      <c r="E114" s="1">
        <v>10</v>
      </c>
      <c r="F114" s="16" t="s">
        <v>11</v>
      </c>
      <c r="G114" t="s">
        <v>124</v>
      </c>
    </row>
    <row r="115" spans="1:7" ht="25.5" x14ac:dyDescent="0.25">
      <c r="A115" s="6">
        <f>A114+1</f>
        <v>46260</v>
      </c>
      <c r="B115" s="20" t="s">
        <v>17</v>
      </c>
      <c r="E115" s="1">
        <v>10</v>
      </c>
      <c r="F115" s="16" t="s">
        <v>117</v>
      </c>
      <c r="G115" t="s">
        <v>124</v>
      </c>
    </row>
    <row r="116" spans="1:7" ht="25.5" x14ac:dyDescent="0.25">
      <c r="A116" s="6">
        <f>A113+7</f>
        <v>46265</v>
      </c>
      <c r="B116" s="20" t="s">
        <v>17</v>
      </c>
      <c r="D116" s="2"/>
      <c r="E116" s="2">
        <v>10</v>
      </c>
      <c r="F116" s="16" t="s">
        <v>118</v>
      </c>
      <c r="G116" t="s">
        <v>124</v>
      </c>
    </row>
    <row r="117" spans="1:7" ht="25.5" x14ac:dyDescent="0.25">
      <c r="A117" s="6">
        <f>A114+7</f>
        <v>46266</v>
      </c>
      <c r="B117" s="20" t="s">
        <v>17</v>
      </c>
      <c r="E117" s="1">
        <v>10</v>
      </c>
      <c r="F117" s="24" t="s">
        <v>12</v>
      </c>
      <c r="G117" t="s">
        <v>124</v>
      </c>
    </row>
    <row r="118" spans="1:7" x14ac:dyDescent="0.25">
      <c r="A118" s="8"/>
      <c r="B118" s="15"/>
      <c r="C118" s="15"/>
      <c r="D118" s="4"/>
      <c r="E118" s="4"/>
      <c r="F118" s="21"/>
      <c r="G118" s="3"/>
    </row>
    <row r="120" spans="1:7" x14ac:dyDescent="0.25">
      <c r="A120" s="25" t="s">
        <v>30</v>
      </c>
      <c r="B120" s="26"/>
      <c r="C120" s="15"/>
      <c r="D120" s="4"/>
      <c r="E120" s="4"/>
      <c r="F120" s="21"/>
      <c r="G120" s="3"/>
    </row>
    <row r="121" spans="1:7" ht="25.5" x14ac:dyDescent="0.25">
      <c r="A121" s="6" t="s">
        <v>44</v>
      </c>
      <c r="B121" s="14" t="s">
        <v>119</v>
      </c>
      <c r="C121" s="14"/>
    </row>
    <row r="122" spans="1:7" x14ac:dyDescent="0.25">
      <c r="A122" s="6"/>
      <c r="B122" s="14"/>
      <c r="C122" s="14"/>
    </row>
  </sheetData>
  <pageMargins left="0.25" right="0.25" top="0.75" bottom="0.75" header="0.3" footer="0.3"/>
  <pageSetup scale="54" orientation="landscape" r:id="rId1"/>
  <headerFooter>
    <oddHeader>&amp;R&amp;"Calibri"&amp;12&amp;K000000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Semakula</dc:creator>
  <cp:lastModifiedBy>Joel Nakumanyanga</cp:lastModifiedBy>
  <cp:lastPrinted>2017-09-22T06:43:13Z</cp:lastPrinted>
  <dcterms:created xsi:type="dcterms:W3CDTF">2013-12-09T08:22:45Z</dcterms:created>
  <dcterms:modified xsi:type="dcterms:W3CDTF">2026-01-27T12:48:25Z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dcb144-f03b-48a8-8c7c-eead325db2aa_Enabled">
    <vt:lpwstr>true</vt:lpwstr>
  </property>
  <property fmtid="{D5CDD505-2E9C-101B-9397-08002B2CF9AE}" pid="3" name="MSIP_Label_f0dcb144-f03b-48a8-8c7c-eead325db2aa_SetDate">
    <vt:lpwstr>2023-01-16T07:34:29Z</vt:lpwstr>
  </property>
  <property fmtid="{D5CDD505-2E9C-101B-9397-08002B2CF9AE}" pid="4" name="MSIP_Label_f0dcb144-f03b-48a8-8c7c-eead325db2aa_Method">
    <vt:lpwstr>Privileged</vt:lpwstr>
  </property>
  <property fmtid="{D5CDD505-2E9C-101B-9397-08002B2CF9AE}" pid="5" name="MSIP_Label_f0dcb144-f03b-48a8-8c7c-eead325db2aa_Name">
    <vt:lpwstr>Public</vt:lpwstr>
  </property>
  <property fmtid="{D5CDD505-2E9C-101B-9397-08002B2CF9AE}" pid="6" name="MSIP_Label_f0dcb144-f03b-48a8-8c7c-eead325db2aa_SiteId">
    <vt:lpwstr>30f51673-ff88-423e-bee3-3b57203338e7</vt:lpwstr>
  </property>
  <property fmtid="{D5CDD505-2E9C-101B-9397-08002B2CF9AE}" pid="7" name="MSIP_Label_f0dcb144-f03b-48a8-8c7c-eead325db2aa_ActionId">
    <vt:lpwstr>b9fdaaca-575c-43ee-a737-937c5846d849</vt:lpwstr>
  </property>
  <property fmtid="{D5CDD505-2E9C-101B-9397-08002B2CF9AE}" pid="8" name="MSIP_Label_f0dcb144-f03b-48a8-8c7c-eead325db2aa_ContentBits">
    <vt:lpwstr>1</vt:lpwstr>
  </property>
  <property fmtid="{D5CDD505-2E9C-101B-9397-08002B2CF9AE}" pid="9" name="GVData">
    <vt:lpwstr>ew0KICAiZG9jSUQiOiAiNTcwYTVkMjgtOWU4Ni00NzJiLWI0MWEtNGM0ZDhiYzA0ODJlIiwNCiAgIk9TIjogIldpbmRvd3MiDQp9</vt:lpwstr>
  </property>
  <property fmtid="{D5CDD505-2E9C-101B-9397-08002B2CF9AE}" pid="10" name="GVData0">
    <vt:lpwstr>(end)</vt:lpwstr>
  </property>
  <property fmtid="{D5CDD505-2E9C-101B-9397-08002B2CF9AE}" pid="11" name="GVData1">
    <vt:lpwstr>(end)</vt:lpwstr>
  </property>
  <property fmtid="{D5CDD505-2E9C-101B-9397-08002B2CF9AE}" pid="12" name="ClassificationTagSetId">
    <vt:lpwstr>e16409a7-1700-4153-9090-3955bc2f0ae8</vt:lpwstr>
  </property>
  <property fmtid="{D5CDD505-2E9C-101B-9397-08002B2CF9AE}" pid="13" name="ComplianceTagSetId">
    <vt:lpwstr>f14fc1f1-8950-40d5-8a29-45909da947d6</vt:lpwstr>
  </property>
  <property fmtid="{D5CDD505-2E9C-101B-9397-08002B2CF9AE}" pid="14" name="FileId">
    <vt:lpwstr>570a5d28-9e86-472b-b41a-4c4d8bc0482e</vt:lpwstr>
  </property>
  <property fmtid="{D5CDD505-2E9C-101B-9397-08002B2CF9AE}" pid="15" name="TagDateTime">
    <vt:lpwstr>2026-01-21T11:17:43Z</vt:lpwstr>
  </property>
</Properties>
</file>